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<sst xmlns="http://schemas.openxmlformats.org/spreadsheetml/2006/main" count="471" uniqueCount="406">
  <si>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</si>
  <si>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</si>
  <si>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</si>
  <si>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</si>
  <si>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</si>
  <si>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</si>
  <si>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</si>
  <si>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</si>
  <si>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</si>
  <si>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</si>
  <si>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</si>
  <si>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</si>
  <si>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</si>
  <si>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</si>
  <si>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</si>
  <si>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</si>
  <si>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</si>
  <si>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</si>
  <si>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</si>
  <si>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</si>
  <si>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</si>
  <si>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</si>
  <si>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</si>
  <si>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</si>
  <si>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</si>
  <si>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</si>
  <si>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</si>
  <si>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</si>
  <si>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</si>
  <si>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</si>
  <si>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</si>
  <si>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</si>
  <si>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</si>
  <si>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</si>
  <si>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</si>
  <si>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</si>
  <si>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</si>
  <si>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</si>
  <si>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</si>
  <si>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</si>
  <si>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</si>
  <si>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</si>
  <si>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</si>
  <si>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</si>
  <si>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</si>
  <si>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</si>
  <si>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</si>
  <si>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</si>
  <si>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</si>
  <si>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</si>
  <si>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</si>
  <si>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</si>
  <si>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</si>
  <si>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</si>
  <si>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</si>
  <si>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</si>
  <si>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</si>
  <si>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</si>
  <si>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</si>
  <si>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</si>
  <si>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</si>
  <si>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</si>
  <si>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</si>
  <si>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</si>
  <si>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</si>
  <si>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</si>
  <si>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</si>
  <si>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</si>
  <si>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</si>
  <si>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</si>
  <si>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</si>
  <si>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</si>
  <si>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</si>
  <si>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</si>
  <si>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</si>
  <si>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</si>
  <si>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</si>
  <si>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</si>
  <si>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</si>
  <si>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</si>
  <si>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</si>
  <si>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</si>
  <si>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</si>
  <si>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</si>
  <si>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</si>
  <si>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</si>
  <si>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</si>
  <si>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</si>
  <si>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</si>
  <si>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</si>
  <si>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</si>
  <si>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</si>
  <si>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</si>
  <si>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</si>
  <si>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</si>
  <si>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</si>
  <si>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</si>
  <si>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</si>
  <si>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</si>
  <si>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</si>
  <si>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</si>
  <si>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</si>
  <si>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</si>
  <si>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</si>
  <si>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</si>
  <si>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</si>
  <si>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</si>
  <si>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</si>
  <si>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</si>
  <si>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</si>
  <si>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</si>
  <si>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</si>
  <si>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</si>
  <si>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</si>
  <si>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</si>
  <si>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</si>
  <si>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</si>
  <si>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</si>
  <si>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</si>
  <si>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</si>
  <si>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</si>
  <si>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</si>
  <si>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</si>
  <si>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</si>
  <si>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</si>
  <si>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</si>
  <si>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</si>
  <si>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</si>
  <si>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</si>
  <si>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</si>
  <si>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</si>
  <si>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</si>
  <si>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</si>
  <si>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</si>
  <si>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</si>
  <si>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</si>
  <si>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</si>
  <si>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</si>
  <si>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</si>
  <si>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</si>
  <si>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</si>
  <si>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</si>
  <si>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</si>
  <si>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</si>
  <si>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</si>
  <si>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</si>
  <si>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</si>
  <si>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</si>
  <si>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</si>
  <si>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</si>
  <si>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</si>
  <si>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</si>
  <si>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</si>
  <si>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</si>
  <si>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</si>
  <si>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</si>
  <si>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</si>
  <si>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</si>
  <si>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</si>
  <si>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</si>
  <si>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</si>
  <si>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</si>
  <si>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</si>
  <si>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</si>
  <si>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</si>
  <si>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</si>
  <si>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</si>
  <si>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</si>
  <si>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</si>
  <si>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</si>
  <si>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</si>
  <si>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</si>
  <si>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</si>
  <si>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</si>
  <si>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</si>
  <si>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</si>
  <si>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</si>
  <si>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</si>
  <si>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</si>
  <si>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</si>
  <si>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</si>
  <si>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</si>
  <si>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</si>
  <si>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</si>
  <si>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</si>
  <si>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</si>
  <si>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</si>
  <si>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</si>
  <si>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</si>
  <si>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</si>
  <si>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</si>
  <si>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</si>
  <si>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</si>
  <si>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</si>
  <si>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</si>
  <si>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</si>
  <si>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</si>
  <si>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</si>
  <si>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</si>
  <si>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</si>
  <si>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</si>
  <si>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</si>
  <si>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</si>
  <si>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</si>
  <si>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</si>
  <si>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</si>
  <si>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</si>
  <si>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</si>
  <si>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</si>
  <si>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</si>
  <si>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</si>
  <si>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</si>
  <si>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</si>
  <si>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</si>
  <si>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</si>
  <si>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</si>
  <si>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</si>
  <si>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</si>
  <si>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</si>
  <si>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</si>
  <si>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</si>
  <si>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</si>
  <si>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</si>
  <si>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</si>
  <si>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</si>
  <si>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</si>
  <si>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</si>
  <si>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</si>
  <si>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</si>
  <si>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</si>
  <si>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</si>
  <si>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</si>
  <si>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</si>
  <si>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</si>
  <si>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</si>
  <si>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</si>
  <si>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</si>
  <si>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</si>
  <si>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</si>
  <si>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</si>
  <si>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</si>
  <si>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</si>
  <si>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</si>
  <si>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</si>
  <si>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</si>
  <si>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</si>
  <si>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</si>
  <si>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</si>
  <si>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</si>
  <si>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</si>
  <si>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</si>
  <si>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</si>
  <si>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</si>
  <si>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</si>
  <si>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</si>
  <si>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</si>
  <si>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</si>
  <si>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</si>
  <si>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</si>
  <si>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</si>
  <si>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</si>
  <si>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</si>
  <si>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</si>
  <si>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</si>
  <si>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</si>
  <si>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</si>
  <si>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</si>
  <si>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</si>
  <si>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</si>
  <si>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</si>
  <si>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</si>
  <si>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</si>
  <si>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</si>
  <si>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</si>
  <si>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</si>
  <si>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</si>
  <si>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</si>
  <si>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</si>
  <si>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</si>
  <si>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</si>
  <si>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</si>
  <si>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</si>
  <si>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</si>
  <si>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</si>
  <si>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</si>
  <si>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</si>
  <si>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</si>
  <si>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</si>
  <si>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</si>
  <si>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</si>
  <si>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</si>
  <si>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</si>
  <si>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</si>
  <si>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</si>
  <si>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</si>
  <si>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</si>
  <si>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</si>
  <si>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</si>
  <si>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</si>
  <si>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</si>
  <si>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</si>
  <si>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</si>
  <si>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</si>
  <si>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</si>
  <si>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</si>
  <si>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</si>
  <si>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</si>
  <si>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</si>
  <si>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</si>
  <si>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</si>
  <si>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</si>
  <si>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</si>
  <si>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</si>
  <si>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</si>
  <si>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</si>
  <si>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</si>
  <si>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</si>
  <si>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</si>
  <si>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</si>
  <si>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</si>
  <si>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</si>
  <si>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</si>
  <si>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</si>
  <si>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</si>
  <si>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</si>
  <si>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</si>
  <si>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</si>
  <si>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</si>
  <si>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</si>
  <si>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</si>
  <si>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</si>
  <si>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</si>
  <si>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</si>
  <si>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</si>
  <si>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</si>
  <si>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</si>
  <si>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</si>
  <si>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</si>
  <si>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</si>
  <si>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</si>
  <si>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</si>
  <si>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</si>
  <si>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</si>
  <si>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</si>
  <si>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</si>
  <si>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</si>
  <si>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</si>
  <si>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</si>
  <si>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</si>
  <si>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</si>
  <si>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</si>
  <si>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</si>
  <si>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</si>
  <si>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</si>
  <si>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</si>
  <si>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</si>
  <si>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</si>
  <si>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</si>
  <si>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</si>
  <si>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</si>
  <si>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</si>
  <si>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</si>
  <si>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</si>
  <si>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</si>
  <si>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</si>
  <si>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</si>
  <si>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</si>
  <si>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</si>
  <si>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</si>
  <si>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</si>
  <si>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</si>
  <si>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</si>
  <si>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</si>
  <si>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</si>
  <si>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</si>
  <si>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</si>
  <si>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</si>
  <si>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</si>
  <si>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</si>
  <si>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</si>
  <si>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</si>
  <si>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</si>
  <si>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</si>
  <si>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</si>
  <si>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</si>
  <si>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</si>
  <si>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</si>
  <si>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</si>
  <si>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</si>
  <si>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</si>
  <si>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</si>
  <si>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</si>
  <si>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</si>
  <si>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</si>
  <si>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</si>
  <si>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</si>
  <si>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</si>
  <si>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</si>
  <si>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</si>
  <si>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</si>
  <si>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</si>
  <si>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</si>
  <si>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</si>
  <si>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А.Ф. Гетьман</t>
  </si>
  <si>
    <t>О.М.Жорняк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</si>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</sst>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&amp;LAF9FB95E&amp;C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H8" sqref="H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41</v>
      </c>
      <c r="D7" s="193">
        <f>'розділ 2'!E66</f>
        <v>2</v>
      </c>
      <c r="E7" s="191"/>
      <c r="F7" s="193">
        <f>'розділ 2'!H66</f>
        <v>14</v>
      </c>
      <c r="G7" s="193">
        <f>'розділ 2'!I66</f>
        <v>2</v>
      </c>
      <c r="H7" s="191"/>
      <c r="I7" s="193">
        <f>'розділ 2'!O66</f>
        <v>27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41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14</v>
      </c>
      <c r="G14" s="192">
        <f t="shared" si="0"/>
        <v>2</v>
      </c>
      <c r="H14" s="192">
        <f t="shared" si="0"/>
        <v>0</v>
      </c>
      <c r="I14" s="192">
        <f t="shared" si="0"/>
        <v>27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&amp;LAF9FB95E&amp;CФорма № 1,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C55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7</v>
      </c>
      <c r="E25" s="126"/>
      <c r="F25" s="126">
        <v>7</v>
      </c>
      <c r="G25" s="126"/>
      <c r="H25" s="126">
        <v>3</v>
      </c>
      <c r="I25" s="126">
        <v>1</v>
      </c>
      <c r="J25" s="126">
        <v>2</v>
      </c>
      <c r="K25" s="126"/>
      <c r="L25" s="126"/>
      <c r="M25" s="126"/>
      <c r="N25" s="126"/>
      <c r="O25" s="126">
        <v>4</v>
      </c>
      <c r="P25" s="126">
        <v>4</v>
      </c>
      <c r="Q25" s="126"/>
      <c r="R25" s="126">
        <v>1</v>
      </c>
      <c r="S25" s="126"/>
      <c r="T25" s="135"/>
      <c r="U25" s="135">
        <v>2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6</v>
      </c>
      <c r="E26" s="126"/>
      <c r="F26" s="126">
        <v>6</v>
      </c>
      <c r="G26" s="126"/>
      <c r="H26" s="126">
        <v>2</v>
      </c>
      <c r="I26" s="126">
        <v>1</v>
      </c>
      <c r="J26" s="126">
        <v>1</v>
      </c>
      <c r="K26" s="126"/>
      <c r="L26" s="126"/>
      <c r="M26" s="126"/>
      <c r="N26" s="126"/>
      <c r="O26" s="126">
        <v>4</v>
      </c>
      <c r="P26" s="126">
        <v>4</v>
      </c>
      <c r="Q26" s="126"/>
      <c r="R26" s="126">
        <v>1</v>
      </c>
      <c r="S26" s="126"/>
      <c r="T26" s="135"/>
      <c r="U26" s="135">
        <v>1</v>
      </c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</v>
      </c>
      <c r="E27" s="126"/>
      <c r="F27" s="126">
        <v>1</v>
      </c>
      <c r="G27" s="126"/>
      <c r="H27" s="126">
        <v>1</v>
      </c>
      <c r="I27" s="126"/>
      <c r="J27" s="126">
        <v>1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>
        <v>1</v>
      </c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/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>
        <v>2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1</v>
      </c>
      <c r="E33" s="126"/>
      <c r="F33" s="126">
        <v>1</v>
      </c>
      <c r="G33" s="126"/>
      <c r="H33" s="126"/>
      <c r="I33" s="126"/>
      <c r="J33" s="126"/>
      <c r="K33" s="126"/>
      <c r="L33" s="126"/>
      <c r="M33" s="126"/>
      <c r="N33" s="126"/>
      <c r="O33" s="126">
        <v>1</v>
      </c>
      <c r="P33" s="126">
        <v>1</v>
      </c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/>
      <c r="F36" s="126">
        <v>2</v>
      </c>
      <c r="G36" s="126"/>
      <c r="H36" s="126">
        <v>1</v>
      </c>
      <c r="I36" s="126"/>
      <c r="J36" s="126">
        <v>1</v>
      </c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>
        <v>1</v>
      </c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7</v>
      </c>
      <c r="E41" s="126"/>
      <c r="F41" s="126">
        <v>7</v>
      </c>
      <c r="G41" s="126"/>
      <c r="H41" s="126">
        <v>4</v>
      </c>
      <c r="I41" s="126"/>
      <c r="J41" s="126">
        <v>3</v>
      </c>
      <c r="K41" s="126"/>
      <c r="L41" s="126">
        <v>1</v>
      </c>
      <c r="M41" s="126"/>
      <c r="N41" s="126"/>
      <c r="O41" s="126">
        <v>3</v>
      </c>
      <c r="P41" s="126">
        <v>3</v>
      </c>
      <c r="Q41" s="126"/>
      <c r="R41" s="126"/>
      <c r="S41" s="126"/>
      <c r="T41" s="135"/>
      <c r="U41" s="135">
        <v>2</v>
      </c>
      <c r="V41" s="135"/>
      <c r="W41" s="135">
        <v>1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7</v>
      </c>
      <c r="E42" s="126"/>
      <c r="F42" s="126">
        <v>7</v>
      </c>
      <c r="G42" s="126"/>
      <c r="H42" s="126">
        <v>4</v>
      </c>
      <c r="I42" s="126"/>
      <c r="J42" s="126">
        <v>3</v>
      </c>
      <c r="K42" s="126"/>
      <c r="L42" s="126">
        <v>1</v>
      </c>
      <c r="M42" s="126"/>
      <c r="N42" s="126"/>
      <c r="O42" s="126">
        <v>3</v>
      </c>
      <c r="P42" s="126">
        <v>3</v>
      </c>
      <c r="Q42" s="126"/>
      <c r="R42" s="126"/>
      <c r="S42" s="126"/>
      <c r="T42" s="135"/>
      <c r="U42" s="135">
        <v>2</v>
      </c>
      <c r="V42" s="135"/>
      <c r="W42" s="135">
        <v>1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13</v>
      </c>
      <c r="E46" s="126"/>
      <c r="F46" s="126">
        <v>13</v>
      </c>
      <c r="G46" s="126"/>
      <c r="H46" s="126">
        <v>4</v>
      </c>
      <c r="I46" s="126">
        <v>1</v>
      </c>
      <c r="J46" s="126">
        <v>2</v>
      </c>
      <c r="K46" s="126"/>
      <c r="L46" s="126">
        <v>1</v>
      </c>
      <c r="M46" s="126"/>
      <c r="N46" s="126"/>
      <c r="O46" s="126">
        <v>9</v>
      </c>
      <c r="P46" s="126">
        <v>9</v>
      </c>
      <c r="Q46" s="126"/>
      <c r="R46" s="126">
        <v>1</v>
      </c>
      <c r="S46" s="126"/>
      <c r="T46" s="135"/>
      <c r="U46" s="135">
        <v>2</v>
      </c>
      <c r="V46" s="135"/>
      <c r="W46" s="135">
        <v>1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13</v>
      </c>
      <c r="E47" s="126"/>
      <c r="F47" s="126">
        <v>13</v>
      </c>
      <c r="G47" s="126"/>
      <c r="H47" s="126">
        <v>4</v>
      </c>
      <c r="I47" s="126">
        <v>1</v>
      </c>
      <c r="J47" s="126">
        <v>2</v>
      </c>
      <c r="K47" s="126"/>
      <c r="L47" s="126">
        <v>1</v>
      </c>
      <c r="M47" s="126"/>
      <c r="N47" s="126"/>
      <c r="O47" s="126">
        <v>9</v>
      </c>
      <c r="P47" s="126">
        <v>9</v>
      </c>
      <c r="Q47" s="126"/>
      <c r="R47" s="126">
        <v>1</v>
      </c>
      <c r="S47" s="126"/>
      <c r="T47" s="135"/>
      <c r="U47" s="135">
        <v>2</v>
      </c>
      <c r="V47" s="135"/>
      <c r="W47" s="135">
        <v>1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8</v>
      </c>
      <c r="E48" s="126"/>
      <c r="F48" s="126">
        <v>8</v>
      </c>
      <c r="G48" s="126"/>
      <c r="H48" s="126">
        <v>2</v>
      </c>
      <c r="I48" s="126"/>
      <c r="J48" s="126">
        <v>1</v>
      </c>
      <c r="K48" s="126"/>
      <c r="L48" s="126">
        <v>1</v>
      </c>
      <c r="M48" s="126"/>
      <c r="N48" s="126"/>
      <c r="O48" s="126">
        <v>6</v>
      </c>
      <c r="P48" s="126">
        <v>6</v>
      </c>
      <c r="Q48" s="126"/>
      <c r="R48" s="126"/>
      <c r="S48" s="126"/>
      <c r="T48" s="135"/>
      <c r="U48" s="135">
        <v>1</v>
      </c>
      <c r="V48" s="135"/>
      <c r="W48" s="135">
        <v>1</v>
      </c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>
        <v>1</v>
      </c>
      <c r="I49" s="126">
        <v>1</v>
      </c>
      <c r="J49" s="126"/>
      <c r="K49" s="126"/>
      <c r="L49" s="126"/>
      <c r="M49" s="126"/>
      <c r="N49" s="126"/>
      <c r="O49" s="126"/>
      <c r="P49" s="126"/>
      <c r="Q49" s="126"/>
      <c r="R49" s="126">
        <v>1</v>
      </c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1</v>
      </c>
      <c r="E51" s="126"/>
      <c r="F51" s="126">
        <v>1</v>
      </c>
      <c r="G51" s="126"/>
      <c r="H51" s="126"/>
      <c r="I51" s="126"/>
      <c r="J51" s="126"/>
      <c r="K51" s="126"/>
      <c r="L51" s="126"/>
      <c r="M51" s="126"/>
      <c r="N51" s="126"/>
      <c r="O51" s="126">
        <v>1</v>
      </c>
      <c r="P51" s="126">
        <v>1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1</v>
      </c>
      <c r="E52" s="126"/>
      <c r="F52" s="126">
        <v>1</v>
      </c>
      <c r="G52" s="126"/>
      <c r="H52" s="126"/>
      <c r="I52" s="126"/>
      <c r="J52" s="126"/>
      <c r="K52" s="126"/>
      <c r="L52" s="126"/>
      <c r="M52" s="126"/>
      <c r="N52" s="126"/>
      <c r="O52" s="126">
        <v>1</v>
      </c>
      <c r="P52" s="126">
        <v>1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/>
      <c r="H53" s="126">
        <v>1</v>
      </c>
      <c r="I53" s="126"/>
      <c r="J53" s="126">
        <v>1</v>
      </c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>
        <v>1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>
        <v>1</v>
      </c>
      <c r="F56" s="126">
        <v>6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>
        <v>4</v>
      </c>
      <c r="P56" s="126">
        <v>5</v>
      </c>
      <c r="Q56" s="126"/>
      <c r="R56" s="126"/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2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>
        <v>1</v>
      </c>
      <c r="F59" s="126">
        <v>3</v>
      </c>
      <c r="G59" s="126"/>
      <c r="H59" s="126">
        <v>1</v>
      </c>
      <c r="I59" s="126"/>
      <c r="J59" s="126"/>
      <c r="K59" s="126"/>
      <c r="L59" s="126">
        <v>1</v>
      </c>
      <c r="M59" s="126"/>
      <c r="N59" s="126"/>
      <c r="O59" s="126">
        <v>2</v>
      </c>
      <c r="P59" s="126">
        <v>2</v>
      </c>
      <c r="Q59" s="126"/>
      <c r="R59" s="126"/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>
        <v>1</v>
      </c>
      <c r="F65" s="126">
        <v>1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39</v>
      </c>
      <c r="E66" s="174">
        <f aca="true" t="shared" si="0" ref="E66:Y66">E9+E10+E15+E18+E20+E25+E32+E35+E36+E40+E41+E44+E46+E51+E53+E55+E56+E62+E63+E64+E65</f>
        <v>2</v>
      </c>
      <c r="F66" s="174">
        <f t="shared" si="0"/>
        <v>42</v>
      </c>
      <c r="G66" s="174">
        <f t="shared" si="0"/>
        <v>0</v>
      </c>
      <c r="H66" s="174">
        <f t="shared" si="0"/>
        <v>14</v>
      </c>
      <c r="I66" s="174">
        <f t="shared" si="0"/>
        <v>2</v>
      </c>
      <c r="J66" s="174">
        <f t="shared" si="0"/>
        <v>9</v>
      </c>
      <c r="K66" s="174">
        <f t="shared" si="0"/>
        <v>0</v>
      </c>
      <c r="L66" s="174">
        <f t="shared" si="0"/>
        <v>3</v>
      </c>
      <c r="M66" s="174">
        <f t="shared" si="0"/>
        <v>0</v>
      </c>
      <c r="N66" s="174">
        <f t="shared" si="0"/>
        <v>0</v>
      </c>
      <c r="O66" s="174">
        <f t="shared" si="0"/>
        <v>27</v>
      </c>
      <c r="P66" s="174">
        <f t="shared" si="0"/>
        <v>28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9</v>
      </c>
      <c r="V66" s="174">
        <f t="shared" si="0"/>
        <v>0</v>
      </c>
      <c r="W66" s="174">
        <f t="shared" si="0"/>
        <v>3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&amp;LAF9FB95E&amp;CФорма № 1, Підрозділ: Дергачівський районний суд Харківської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20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2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&amp;LAF9FB95E&amp;CФорма № 1,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0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1</v>
      </c>
      <c r="H28" s="125">
        <v>1</v>
      </c>
      <c r="I28" s="125"/>
      <c r="J28" s="125">
        <v>2</v>
      </c>
      <c r="K28" s="125"/>
      <c r="L28" s="125"/>
      <c r="M28" s="125">
        <v>2</v>
      </c>
      <c r="N28" s="125"/>
      <c r="O28" s="126">
        <v>1383</v>
      </c>
      <c r="P28" s="126">
        <v>1383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1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2</v>
      </c>
      <c r="K31" s="132">
        <f t="shared" si="0"/>
        <v>0</v>
      </c>
      <c r="L31" s="132">
        <f t="shared" si="0"/>
        <v>0</v>
      </c>
      <c r="M31" s="132">
        <f t="shared" si="0"/>
        <v>2</v>
      </c>
      <c r="N31" s="132">
        <f t="shared" si="0"/>
        <v>0</v>
      </c>
      <c r="O31" s="132">
        <f t="shared" si="0"/>
        <v>1383</v>
      </c>
      <c r="P31" s="132">
        <f t="shared" si="0"/>
        <v>1383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&amp;LAF9FB95E&amp;CФорма № 1,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&amp;LAF9FB95E&amp;CФорма № 1,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9" t="s">
        <v>335</v>
      </c>
      <c r="B2" s="401" t="s">
        <v>271</v>
      </c>
      <c r="C2" s="402"/>
      <c r="D2" s="399" t="s">
        <v>170</v>
      </c>
      <c r="E2" s="399" t="s">
        <v>143</v>
      </c>
      <c r="F2" s="399" t="s">
        <v>18</v>
      </c>
      <c r="G2" s="407" t="s">
        <v>243</v>
      </c>
      <c r="H2" s="412" t="s">
        <v>346</v>
      </c>
      <c r="I2" s="413"/>
      <c r="J2" s="413"/>
      <c r="K2" s="413"/>
      <c r="L2" s="399" t="s">
        <v>347</v>
      </c>
      <c r="M2" s="424" t="s">
        <v>144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0"/>
      <c r="B3" s="403"/>
      <c r="C3" s="404"/>
      <c r="D3" s="420"/>
      <c r="E3" s="420"/>
      <c r="F3" s="420"/>
      <c r="G3" s="408"/>
      <c r="H3" s="399" t="s">
        <v>246</v>
      </c>
      <c r="I3" s="422" t="s">
        <v>247</v>
      </c>
      <c r="J3" s="423"/>
      <c r="K3" s="423"/>
      <c r="L3" s="400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400"/>
      <c r="B4" s="403"/>
      <c r="C4" s="404"/>
      <c r="D4" s="420"/>
      <c r="E4" s="420"/>
      <c r="F4" s="420"/>
      <c r="G4" s="408"/>
      <c r="H4" s="400"/>
      <c r="I4" s="392" t="s">
        <v>351</v>
      </c>
      <c r="J4" s="394" t="s">
        <v>172</v>
      </c>
      <c r="K4" s="392" t="s">
        <v>352</v>
      </c>
      <c r="L4" s="400"/>
      <c r="M4" s="389"/>
      <c r="N4" s="389"/>
      <c r="O4" s="389"/>
      <c r="P4" s="389"/>
      <c r="Q4" s="388"/>
    </row>
    <row r="5" spans="1:17" ht="93.75" customHeight="1">
      <c r="A5" s="411"/>
      <c r="B5" s="405"/>
      <c r="C5" s="406"/>
      <c r="D5" s="421"/>
      <c r="E5" s="421"/>
      <c r="F5" s="421"/>
      <c r="G5" s="393"/>
      <c r="H5" s="400"/>
      <c r="I5" s="393"/>
      <c r="J5" s="393"/>
      <c r="K5" s="421"/>
      <c r="L5" s="411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5" t="s">
        <v>167</v>
      </c>
      <c r="C8" s="41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8" t="s">
        <v>168</v>
      </c>
      <c r="C9" s="39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6" t="s">
        <v>116</v>
      </c>
      <c r="C10" s="41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8" t="s">
        <v>118</v>
      </c>
      <c r="C11" s="39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5" t="s">
        <v>117</v>
      </c>
      <c r="C12" s="41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0" t="s">
        <v>324</v>
      </c>
      <c r="C13" s="390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1" t="s">
        <v>142</v>
      </c>
      <c r="C14" s="39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4" t="s">
        <v>202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&amp;LAF9FB95E&amp;CФорма № 1,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E34" sqref="E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11.62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404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>
        <v>20017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>
        <v>30262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405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&amp;LAF9FB95E&amp;CФорма № 1, Підрозділ: Дергачівський 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2016-01-06T12:28:43Z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1_00619_4.2015 без ПРК 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AF9FB95E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